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d39470\Desktop\Portal data_224\Banking Network\"/>
    </mc:Choice>
  </mc:AlternateContent>
  <xr:revisionPtr revIDLastSave="0" documentId="8_{512ED718-40BF-41DC-83BD-EDC7E41984C0}" xr6:coauthVersionLast="45" xr6:coauthVersionMax="45" xr10:uidLastSave="{00000000-0000-0000-0000-000000000000}"/>
  <bookViews>
    <workbookView xWindow="-120" yWindow="-120" windowWidth="24240" windowHeight="13140" xr2:uid="{6A424D97-A75F-4606-AD70-E75103EBDB74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5" i="1" l="1"/>
  <c r="D54" i="1" l="1"/>
  <c r="C49" i="1"/>
  <c r="F49" i="1" s="1"/>
  <c r="D49" i="1"/>
  <c r="C54" i="1"/>
  <c r="C45" i="1"/>
  <c r="D45" i="1"/>
  <c r="E4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5" i="1"/>
  <c r="C38" i="1"/>
  <c r="D38" i="1"/>
  <c r="E38" i="1"/>
  <c r="F54" i="1" l="1"/>
  <c r="F38" i="1"/>
  <c r="C43" i="1" l="1"/>
  <c r="C55" i="1" s="1"/>
  <c r="E43" i="1" l="1"/>
  <c r="F46" i="1" l="1"/>
  <c r="F47" i="1"/>
  <c r="F48" i="1"/>
  <c r="F50" i="1"/>
  <c r="F51" i="1"/>
  <c r="F52" i="1"/>
  <c r="F53" i="1"/>
  <c r="D43" i="1" l="1"/>
  <c r="F43" i="1" l="1"/>
  <c r="D55" i="1"/>
  <c r="F55" i="1"/>
</calcChain>
</file>

<file path=xl/sharedStrings.xml><?xml version="1.0" encoding="utf-8"?>
<sst xmlns="http://schemas.openxmlformats.org/spreadsheetml/2006/main" count="61" uniqueCount="61">
  <si>
    <t>APSFC</t>
  </si>
  <si>
    <t>Fino Payment Bank</t>
  </si>
  <si>
    <t>SGB</t>
  </si>
  <si>
    <t>CGGB</t>
  </si>
  <si>
    <t>APGVB</t>
  </si>
  <si>
    <t>APGB</t>
  </si>
  <si>
    <t>Yes Bank</t>
  </si>
  <si>
    <t>Tamilnad Mercantile Bank</t>
  </si>
  <si>
    <t>South Indian Bank</t>
  </si>
  <si>
    <t>RBL Bank</t>
  </si>
  <si>
    <t>KBS Local Area Bank</t>
  </si>
  <si>
    <t>Kotak Mahindra Bank</t>
  </si>
  <si>
    <t>Karur Vysya Bank</t>
  </si>
  <si>
    <t>Karnataka Bank</t>
  </si>
  <si>
    <t>Indus Ind Bank</t>
  </si>
  <si>
    <t>Federal Bank</t>
  </si>
  <si>
    <t>DCB Bank</t>
  </si>
  <si>
    <t>Coastal Local Area Bank</t>
  </si>
  <si>
    <t>Bandhan Bank</t>
  </si>
  <si>
    <t>Axis Bank</t>
  </si>
  <si>
    <t>State Bank of India</t>
  </si>
  <si>
    <t>Union Bank of India</t>
  </si>
  <si>
    <t>Punjab &amp; Sind Bank</t>
  </si>
  <si>
    <t>Punjab National Bank</t>
  </si>
  <si>
    <t>Indian Overseas Bank</t>
  </si>
  <si>
    <t>Indian Bank</t>
  </si>
  <si>
    <t>Canara Bank</t>
  </si>
  <si>
    <t>Bank of Maharashtra</t>
  </si>
  <si>
    <t>Bank of India</t>
  </si>
  <si>
    <t>Bank of Baroda</t>
  </si>
  <si>
    <t>Other Modes</t>
  </si>
  <si>
    <t>BCs</t>
  </si>
  <si>
    <t>Branches</t>
  </si>
  <si>
    <t>Bank Name</t>
  </si>
  <si>
    <t>S.No</t>
  </si>
  <si>
    <t>Total</t>
  </si>
  <si>
    <t xml:space="preserve">BANKING NETWORK SUMMARY 
</t>
  </si>
  <si>
    <t>Mode of Banking services</t>
  </si>
  <si>
    <t>Remarks</t>
  </si>
  <si>
    <t>Central Bank of India</t>
  </si>
  <si>
    <t>UCO Bank</t>
  </si>
  <si>
    <t>Catholic Syrian Bank</t>
  </si>
  <si>
    <t>City Union Bank</t>
  </si>
  <si>
    <t>Dhanalaxmi Bank</t>
  </si>
  <si>
    <t>HDFC Bank</t>
  </si>
  <si>
    <t>ICICI Bank</t>
  </si>
  <si>
    <t>IDBI Bank</t>
  </si>
  <si>
    <t>IDFC First Bank</t>
  </si>
  <si>
    <t>APCOB</t>
  </si>
  <si>
    <t>Equitas Small Finance Bank</t>
  </si>
  <si>
    <t xml:space="preserve">Fincare </t>
  </si>
  <si>
    <t>ESAF</t>
  </si>
  <si>
    <t>Indian Post Payment Bank</t>
  </si>
  <si>
    <t>Airtel Payment Bank</t>
  </si>
  <si>
    <t>Quarter ended June-2023</t>
  </si>
  <si>
    <t>All Banks- Total</t>
  </si>
  <si>
    <t>Commercial Banks-Sub Total</t>
  </si>
  <si>
    <t>RRBs Sub Total</t>
  </si>
  <si>
    <t>Cooperative Banks -Sub Total</t>
  </si>
  <si>
    <t>Small Finance Banks- Sub Total</t>
  </si>
  <si>
    <t>Payments Banks- Sub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</si>
</sst>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;#0;\-"/>
    <numFmt numFmtId="165" formatCode="0.00;[Red]0.00"/>
    <numFmt numFmtId="166" formatCode="0;[Red]0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right" indent="1"/>
    </xf>
    <xf numFmtId="0" fontId="2" fillId="3" borderId="1" xfId="0" applyFont="1" applyFill="1" applyBorder="1" applyAlignment="1">
      <alignment horizontal="right" indent="1"/>
    </xf>
    <xf numFmtId="164" fontId="1" fillId="0" borderId="1" xfId="0" applyNumberFormat="1" applyFont="1" applyBorder="1" applyAlignment="1">
      <alignment horizontal="right" inden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right" indent="1"/>
    </xf>
    <xf numFmtId="165" fontId="2" fillId="0" borderId="1" xfId="0" applyNumberFormat="1" applyFont="1" applyBorder="1" applyAlignment="1">
      <alignment horizontal="left" wrapText="1"/>
    </xf>
    <xf numFmtId="166" fontId="2" fillId="0" borderId="1" xfId="0" applyNumberFormat="1" applyFont="1" applyBorder="1" applyAlignment="1">
      <alignment horizontal="center" wrapText="1"/>
    </xf>
    <xf numFmtId="165" fontId="2" fillId="4" borderId="1" xfId="0" applyNumberFormat="1" applyFont="1" applyFill="1" applyBorder="1" applyAlignment="1">
      <alignment wrapText="1"/>
    </xf>
    <xf numFmtId="164" fontId="2" fillId="4" borderId="1" xfId="0" applyNumberFormat="1" applyFont="1" applyFill="1" applyBorder="1" applyAlignment="1">
      <alignment wrapText="1"/>
    </xf>
    <xf numFmtId="164" fontId="2" fillId="4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right" indent="1"/>
    </xf>
    <xf numFmtId="164" fontId="1" fillId="4" borderId="1" xfId="0" applyNumberFormat="1" applyFont="1" applyFill="1" applyBorder="1" applyAlignment="1">
      <alignment horizontal="right" indent="1"/>
    </xf>
    <xf numFmtId="0" fontId="2" fillId="3" borderId="1" xfId="0" applyFont="1" applyFill="1" applyBorder="1" applyAlignment="1"/>
    <xf numFmtId="164" fontId="2" fillId="3" borderId="1" xfId="0" applyNumberFormat="1" applyFont="1" applyFill="1" applyBorder="1" applyAlignment="1"/>
    <xf numFmtId="0" fontId="3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5" fontId="2" fillId="3" borderId="3" xfId="0" applyNumberFormat="1" applyFont="1" applyFill="1" applyBorder="1" applyAlignment="1">
      <alignment horizontal="center" wrapText="1"/>
    </xf>
    <xf numFmtId="165" fontId="2" fillId="3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4AE2-6996-49C8-91D7-EC304C6F1566}">
  <dimension ref="A1:G56"/>
  <sheetViews>
    <sheetView showGridLines="0" tabSelected="1" workbookViewId="0">
      <selection activeCell="J9" sqref="J9"/>
    </sheetView>
  </sheetViews>
  <sheetFormatPr defaultRowHeight="15" x14ac:dyDescent="0.25"/>
  <cols>
    <col min="1" max="1" width="4.7109375" style="2" bestFit="1" customWidth="1"/>
    <col min="2" max="2" width="29.28515625" style="1" customWidth="1"/>
    <col min="3" max="3" width="13" customWidth="1"/>
    <col min="4" max="4" width="13.28515625" customWidth="1"/>
    <col min="5" max="6" width="14.5703125" customWidth="1"/>
  </cols>
  <sheetData>
    <row r="1" spans="1:7" ht="18" customHeight="1" x14ac:dyDescent="0.25">
      <c r="A1" s="21" t="s">
        <v>36</v>
      </c>
      <c r="B1" s="21"/>
      <c r="C1" s="21"/>
      <c r="D1" s="21"/>
      <c r="E1" s="21"/>
      <c r="F1" s="21"/>
    </row>
    <row r="2" spans="1:7" ht="15" customHeight="1" x14ac:dyDescent="0.25">
      <c r="A2" s="27" t="s">
        <v>54</v>
      </c>
      <c r="B2" s="28"/>
      <c r="C2" s="28"/>
      <c r="D2" s="28"/>
      <c r="E2" s="28"/>
      <c r="F2" s="28"/>
      <c r="G2" s="29"/>
    </row>
    <row r="3" spans="1:7" ht="21" customHeight="1" x14ac:dyDescent="0.25">
      <c r="A3" s="22" t="s">
        <v>34</v>
      </c>
      <c r="B3" s="22" t="s">
        <v>33</v>
      </c>
      <c r="C3" s="30" t="s">
        <v>37</v>
      </c>
      <c r="D3" s="31"/>
      <c r="E3" s="31"/>
      <c r="F3" s="31"/>
      <c r="G3" s="32"/>
    </row>
    <row r="4" spans="1:7" ht="20.25" customHeight="1" x14ac:dyDescent="0.25">
      <c r="A4" s="22"/>
      <c r="B4" s="22"/>
      <c r="C4" s="15" t="s">
        <v>32</v>
      </c>
      <c r="D4" s="15" t="s">
        <v>31</v>
      </c>
      <c r="E4" s="15" t="s">
        <v>30</v>
      </c>
      <c r="F4" s="15" t="s">
        <v>35</v>
      </c>
      <c r="G4" s="15" t="s">
        <v>38</v>
      </c>
    </row>
    <row r="5" spans="1:7" x14ac:dyDescent="0.25">
      <c r="A5" s="7">
        <v>1</v>
      </c>
      <c r="B5" s="6" t="s">
        <v>29</v>
      </c>
      <c r="C5" s="5">
        <v>239</v>
      </c>
      <c r="D5" s="5">
        <v>1065</v>
      </c>
      <c r="E5" s="5"/>
      <c r="F5" s="5">
        <f>C5+D5+E5</f>
        <v>1304</v>
      </c>
      <c r="G5" s="5"/>
    </row>
    <row r="6" spans="1:7" x14ac:dyDescent="0.25">
      <c r="A6" s="7">
        <v>2</v>
      </c>
      <c r="B6" s="6" t="s">
        <v>28</v>
      </c>
      <c r="C6" s="5">
        <v>157</v>
      </c>
      <c r="D6" s="5">
        <v>382</v>
      </c>
      <c r="E6" s="5"/>
      <c r="F6" s="5">
        <f t="shared" ref="F6:F43" si="0">C6+D6+E6</f>
        <v>539</v>
      </c>
      <c r="G6" s="5"/>
    </row>
    <row r="7" spans="1:7" x14ac:dyDescent="0.25">
      <c r="A7" s="7">
        <v>3</v>
      </c>
      <c r="B7" s="6" t="s">
        <v>27</v>
      </c>
      <c r="C7" s="5">
        <v>39</v>
      </c>
      <c r="D7" s="5">
        <v>12</v>
      </c>
      <c r="E7" s="5"/>
      <c r="F7" s="5">
        <f t="shared" si="0"/>
        <v>51</v>
      </c>
      <c r="G7" s="5"/>
    </row>
    <row r="8" spans="1:7" x14ac:dyDescent="0.25">
      <c r="A8" s="7">
        <v>4</v>
      </c>
      <c r="B8" s="6" t="s">
        <v>26</v>
      </c>
      <c r="C8" s="5">
        <v>663</v>
      </c>
      <c r="D8" s="5">
        <v>1118</v>
      </c>
      <c r="E8" s="5">
        <v>2</v>
      </c>
      <c r="F8" s="5">
        <f t="shared" si="0"/>
        <v>1783</v>
      </c>
      <c r="G8" s="5"/>
    </row>
    <row r="9" spans="1:7" x14ac:dyDescent="0.25">
      <c r="A9" s="7">
        <v>5</v>
      </c>
      <c r="B9" s="6" t="s">
        <v>39</v>
      </c>
      <c r="C9" s="5">
        <v>127</v>
      </c>
      <c r="D9" s="5">
        <v>116</v>
      </c>
      <c r="E9" s="5"/>
      <c r="F9" s="5">
        <f t="shared" si="0"/>
        <v>243</v>
      </c>
      <c r="G9" s="5"/>
    </row>
    <row r="10" spans="1:7" x14ac:dyDescent="0.25">
      <c r="A10" s="7">
        <v>6</v>
      </c>
      <c r="B10" s="6" t="s">
        <v>25</v>
      </c>
      <c r="C10" s="5">
        <v>308</v>
      </c>
      <c r="D10" s="5">
        <v>418</v>
      </c>
      <c r="E10" s="5">
        <v>1</v>
      </c>
      <c r="F10" s="5">
        <f t="shared" si="0"/>
        <v>727</v>
      </c>
      <c r="G10" s="5"/>
    </row>
    <row r="11" spans="1:7" x14ac:dyDescent="0.25">
      <c r="A11" s="7">
        <v>7</v>
      </c>
      <c r="B11" s="6" t="s">
        <v>24</v>
      </c>
      <c r="C11" s="5">
        <v>157</v>
      </c>
      <c r="D11" s="5">
        <v>150</v>
      </c>
      <c r="E11" s="5">
        <v>1</v>
      </c>
      <c r="F11" s="5">
        <f t="shared" si="0"/>
        <v>308</v>
      </c>
      <c r="G11" s="5"/>
    </row>
    <row r="12" spans="1:7" x14ac:dyDescent="0.25">
      <c r="A12" s="7">
        <v>8</v>
      </c>
      <c r="B12" s="6" t="s">
        <v>23</v>
      </c>
      <c r="C12" s="5">
        <v>136</v>
      </c>
      <c r="D12" s="5">
        <v>128</v>
      </c>
      <c r="E12" s="5"/>
      <c r="F12" s="5">
        <f t="shared" si="0"/>
        <v>264</v>
      </c>
      <c r="G12" s="5"/>
    </row>
    <row r="13" spans="1:7" x14ac:dyDescent="0.25">
      <c r="A13" s="7">
        <v>9</v>
      </c>
      <c r="B13" s="6" t="s">
        <v>22</v>
      </c>
      <c r="C13" s="5">
        <v>9</v>
      </c>
      <c r="D13" s="5">
        <v>0</v>
      </c>
      <c r="E13" s="5"/>
      <c r="F13" s="5">
        <f t="shared" si="0"/>
        <v>9</v>
      </c>
      <c r="G13" s="5"/>
    </row>
    <row r="14" spans="1:7" x14ac:dyDescent="0.25">
      <c r="A14" s="7">
        <v>10</v>
      </c>
      <c r="B14" s="6" t="s">
        <v>40</v>
      </c>
      <c r="C14" s="5">
        <v>43</v>
      </c>
      <c r="D14" s="5">
        <v>34</v>
      </c>
      <c r="E14" s="5"/>
      <c r="F14" s="5">
        <f t="shared" si="0"/>
        <v>77</v>
      </c>
      <c r="G14" s="5"/>
    </row>
    <row r="15" spans="1:7" x14ac:dyDescent="0.25">
      <c r="A15" s="7">
        <v>11</v>
      </c>
      <c r="B15" s="6" t="s">
        <v>21</v>
      </c>
      <c r="C15" s="5">
        <v>1136</v>
      </c>
      <c r="D15" s="5">
        <v>3040</v>
      </c>
      <c r="E15" s="5">
        <v>1</v>
      </c>
      <c r="F15" s="5">
        <f t="shared" si="0"/>
        <v>4177</v>
      </c>
      <c r="G15" s="5"/>
    </row>
    <row r="16" spans="1:7" x14ac:dyDescent="0.25">
      <c r="A16" s="7">
        <v>12</v>
      </c>
      <c r="B16" s="6" t="s">
        <v>20</v>
      </c>
      <c r="C16" s="5">
        <v>1428</v>
      </c>
      <c r="D16" s="5">
        <v>3621</v>
      </c>
      <c r="E16" s="5">
        <v>2</v>
      </c>
      <c r="F16" s="5">
        <f t="shared" si="0"/>
        <v>5051</v>
      </c>
      <c r="G16" s="5"/>
    </row>
    <row r="17" spans="1:7" x14ac:dyDescent="0.25">
      <c r="A17" s="13">
        <v>13</v>
      </c>
      <c r="B17" s="12" t="s">
        <v>19</v>
      </c>
      <c r="C17" s="5">
        <v>177</v>
      </c>
      <c r="D17" s="5">
        <v>1580</v>
      </c>
      <c r="E17" s="5"/>
      <c r="F17" s="5">
        <f t="shared" si="0"/>
        <v>1757</v>
      </c>
      <c r="G17" s="5"/>
    </row>
    <row r="18" spans="1:7" x14ac:dyDescent="0.25">
      <c r="A18" s="13">
        <v>14</v>
      </c>
      <c r="B18" s="12" t="s">
        <v>18</v>
      </c>
      <c r="C18" s="5">
        <v>19</v>
      </c>
      <c r="D18" s="5">
        <v>0</v>
      </c>
      <c r="E18" s="5"/>
      <c r="F18" s="5">
        <f t="shared" si="0"/>
        <v>19</v>
      </c>
      <c r="G18" s="5"/>
    </row>
    <row r="19" spans="1:7" x14ac:dyDescent="0.25">
      <c r="A19" s="13">
        <v>15</v>
      </c>
      <c r="B19" s="12" t="s">
        <v>41</v>
      </c>
      <c r="C19" s="5">
        <v>79</v>
      </c>
      <c r="D19" s="5">
        <v>10</v>
      </c>
      <c r="E19" s="5"/>
      <c r="F19" s="5">
        <f t="shared" si="0"/>
        <v>89</v>
      </c>
      <c r="G19" s="5"/>
    </row>
    <row r="20" spans="1:7" x14ac:dyDescent="0.25">
      <c r="A20" s="13">
        <v>16</v>
      </c>
      <c r="B20" s="12" t="s">
        <v>42</v>
      </c>
      <c r="C20" s="5">
        <v>49</v>
      </c>
      <c r="D20" s="5">
        <v>0</v>
      </c>
      <c r="E20" s="5"/>
      <c r="F20" s="5">
        <f t="shared" si="0"/>
        <v>49</v>
      </c>
      <c r="G20" s="5"/>
    </row>
    <row r="21" spans="1:7" x14ac:dyDescent="0.25">
      <c r="A21" s="13">
        <v>17</v>
      </c>
      <c r="B21" s="12" t="s">
        <v>17</v>
      </c>
      <c r="C21" s="5">
        <v>50</v>
      </c>
      <c r="D21" s="5">
        <v>0</v>
      </c>
      <c r="E21" s="5"/>
      <c r="F21" s="5">
        <f t="shared" si="0"/>
        <v>50</v>
      </c>
      <c r="G21" s="5"/>
    </row>
    <row r="22" spans="1:7" x14ac:dyDescent="0.25">
      <c r="A22" s="13">
        <v>18</v>
      </c>
      <c r="B22" s="12" t="s">
        <v>16</v>
      </c>
      <c r="C22" s="5">
        <v>23</v>
      </c>
      <c r="D22" s="5">
        <v>0</v>
      </c>
      <c r="E22" s="5"/>
      <c r="F22" s="5">
        <f t="shared" si="0"/>
        <v>23</v>
      </c>
      <c r="G22" s="5"/>
    </row>
    <row r="23" spans="1:7" x14ac:dyDescent="0.25">
      <c r="A23" s="13">
        <v>19</v>
      </c>
      <c r="B23" s="12" t="s">
        <v>43</v>
      </c>
      <c r="C23" s="5">
        <v>10</v>
      </c>
      <c r="D23" s="5">
        <v>0</v>
      </c>
      <c r="E23" s="5"/>
      <c r="F23" s="5">
        <f t="shared" si="0"/>
        <v>10</v>
      </c>
      <c r="G23" s="5"/>
    </row>
    <row r="24" spans="1:7" x14ac:dyDescent="0.25">
      <c r="A24" s="13">
        <v>20</v>
      </c>
      <c r="B24" s="12" t="s">
        <v>15</v>
      </c>
      <c r="C24" s="5">
        <v>31</v>
      </c>
      <c r="D24" s="5">
        <v>0</v>
      </c>
      <c r="E24" s="5"/>
      <c r="F24" s="5">
        <f t="shared" si="0"/>
        <v>31</v>
      </c>
      <c r="G24" s="5"/>
    </row>
    <row r="25" spans="1:7" x14ac:dyDescent="0.25">
      <c r="A25" s="13">
        <v>21</v>
      </c>
      <c r="B25" s="12" t="s">
        <v>44</v>
      </c>
      <c r="C25" s="5">
        <v>350</v>
      </c>
      <c r="D25" s="5">
        <v>454</v>
      </c>
      <c r="E25" s="5">
        <v>615</v>
      </c>
      <c r="F25" s="5">
        <f t="shared" si="0"/>
        <v>1419</v>
      </c>
      <c r="G25" s="5"/>
    </row>
    <row r="26" spans="1:7" x14ac:dyDescent="0.25">
      <c r="A26" s="13">
        <v>22</v>
      </c>
      <c r="B26" s="12" t="s">
        <v>45</v>
      </c>
      <c r="C26" s="5">
        <v>233</v>
      </c>
      <c r="D26" s="5">
        <v>302</v>
      </c>
      <c r="E26" s="5">
        <v>328</v>
      </c>
      <c r="F26" s="5">
        <f t="shared" si="0"/>
        <v>863</v>
      </c>
      <c r="G26" s="5"/>
    </row>
    <row r="27" spans="1:7" x14ac:dyDescent="0.25">
      <c r="A27" s="13">
        <v>23</v>
      </c>
      <c r="B27" s="12" t="s">
        <v>46</v>
      </c>
      <c r="C27" s="5">
        <v>57</v>
      </c>
      <c r="D27" s="5">
        <v>0</v>
      </c>
      <c r="E27" s="5"/>
      <c r="F27" s="5">
        <f t="shared" si="0"/>
        <v>57</v>
      </c>
      <c r="G27" s="5"/>
    </row>
    <row r="28" spans="1:7" x14ac:dyDescent="0.25">
      <c r="A28" s="13">
        <v>24</v>
      </c>
      <c r="B28" s="12" t="s">
        <v>47</v>
      </c>
      <c r="C28" s="5">
        <v>46</v>
      </c>
      <c r="D28" s="5">
        <v>904</v>
      </c>
      <c r="E28" s="5"/>
      <c r="F28" s="5">
        <f t="shared" si="0"/>
        <v>950</v>
      </c>
      <c r="G28" s="5"/>
    </row>
    <row r="29" spans="1:7" x14ac:dyDescent="0.25">
      <c r="A29" s="13">
        <v>25</v>
      </c>
      <c r="B29" s="12" t="s">
        <v>14</v>
      </c>
      <c r="C29" s="5">
        <v>72</v>
      </c>
      <c r="D29" s="5">
        <v>209</v>
      </c>
      <c r="E29" s="5"/>
      <c r="F29" s="5">
        <f t="shared" si="0"/>
        <v>281</v>
      </c>
      <c r="G29" s="5"/>
    </row>
    <row r="30" spans="1:7" x14ac:dyDescent="0.25">
      <c r="A30" s="13">
        <v>26</v>
      </c>
      <c r="B30" s="12" t="s">
        <v>13</v>
      </c>
      <c r="C30" s="5">
        <v>43</v>
      </c>
      <c r="D30" s="5">
        <v>11</v>
      </c>
      <c r="E30" s="5"/>
      <c r="F30" s="5">
        <f t="shared" si="0"/>
        <v>54</v>
      </c>
      <c r="G30" s="5"/>
    </row>
    <row r="31" spans="1:7" x14ac:dyDescent="0.25">
      <c r="A31" s="13">
        <v>27</v>
      </c>
      <c r="B31" s="12" t="s">
        <v>12</v>
      </c>
      <c r="C31" s="5">
        <v>132</v>
      </c>
      <c r="D31" s="5">
        <v>9</v>
      </c>
      <c r="E31" s="5"/>
      <c r="F31" s="5">
        <f t="shared" si="0"/>
        <v>141</v>
      </c>
      <c r="G31" s="5"/>
    </row>
    <row r="32" spans="1:7" x14ac:dyDescent="0.25">
      <c r="A32" s="13">
        <v>28</v>
      </c>
      <c r="B32" s="12" t="s">
        <v>11</v>
      </c>
      <c r="C32" s="5">
        <v>107</v>
      </c>
      <c r="D32" s="5">
        <v>549</v>
      </c>
      <c r="E32" s="5"/>
      <c r="F32" s="5">
        <f t="shared" si="0"/>
        <v>656</v>
      </c>
      <c r="G32" s="5"/>
    </row>
    <row r="33" spans="1:7" x14ac:dyDescent="0.25">
      <c r="A33" s="13">
        <v>29</v>
      </c>
      <c r="B33" s="12" t="s">
        <v>10</v>
      </c>
      <c r="C33" s="5">
        <v>2</v>
      </c>
      <c r="D33" s="5">
        <v>0</v>
      </c>
      <c r="E33" s="5">
        <v>2</v>
      </c>
      <c r="F33" s="5">
        <f t="shared" si="0"/>
        <v>4</v>
      </c>
      <c r="G33" s="5"/>
    </row>
    <row r="34" spans="1:7" x14ac:dyDescent="0.25">
      <c r="A34" s="13">
        <v>31</v>
      </c>
      <c r="B34" s="12" t="s">
        <v>9</v>
      </c>
      <c r="C34" s="5">
        <v>6</v>
      </c>
      <c r="D34" s="5">
        <v>1935</v>
      </c>
      <c r="E34" s="5"/>
      <c r="F34" s="5">
        <f t="shared" si="0"/>
        <v>1941</v>
      </c>
      <c r="G34" s="5"/>
    </row>
    <row r="35" spans="1:7" x14ac:dyDescent="0.25">
      <c r="A35" s="13">
        <v>32</v>
      </c>
      <c r="B35" s="12" t="s">
        <v>8</v>
      </c>
      <c r="C35" s="5">
        <v>24</v>
      </c>
      <c r="D35" s="5">
        <v>0</v>
      </c>
      <c r="E35" s="5"/>
      <c r="F35" s="5">
        <f t="shared" si="0"/>
        <v>24</v>
      </c>
      <c r="G35" s="5"/>
    </row>
    <row r="36" spans="1:7" x14ac:dyDescent="0.25">
      <c r="A36" s="13">
        <v>33</v>
      </c>
      <c r="B36" s="12" t="s">
        <v>7</v>
      </c>
      <c r="C36" s="5">
        <v>27</v>
      </c>
      <c r="D36" s="5">
        <v>0</v>
      </c>
      <c r="E36" s="5"/>
      <c r="F36" s="5">
        <f t="shared" si="0"/>
        <v>27</v>
      </c>
      <c r="G36" s="5"/>
    </row>
    <row r="37" spans="1:7" x14ac:dyDescent="0.25">
      <c r="A37" s="13">
        <v>34</v>
      </c>
      <c r="B37" s="12" t="s">
        <v>6</v>
      </c>
      <c r="C37" s="5">
        <v>26</v>
      </c>
      <c r="D37" s="5">
        <v>36431</v>
      </c>
      <c r="E37" s="5"/>
      <c r="F37" s="5">
        <f t="shared" si="0"/>
        <v>36457</v>
      </c>
      <c r="G37" s="5"/>
    </row>
    <row r="38" spans="1:7" x14ac:dyDescent="0.25">
      <c r="A38" s="26" t="s">
        <v>56</v>
      </c>
      <c r="B38" s="26"/>
      <c r="C38" s="8">
        <f>SUM(C5:C37)</f>
        <v>6005</v>
      </c>
      <c r="D38" s="8">
        <f>SUM(D5:D37)</f>
        <v>52478</v>
      </c>
      <c r="E38" s="8">
        <f>SUM(E5:E37)</f>
        <v>952</v>
      </c>
      <c r="F38" s="8">
        <f t="shared" si="0"/>
        <v>59435</v>
      </c>
      <c r="G38" s="8"/>
    </row>
    <row r="39" spans="1:7" x14ac:dyDescent="0.25">
      <c r="A39" s="7">
        <v>36</v>
      </c>
      <c r="B39" s="6" t="s">
        <v>5</v>
      </c>
      <c r="C39" s="5">
        <v>551</v>
      </c>
      <c r="D39" s="5">
        <v>996</v>
      </c>
      <c r="E39" s="5">
        <v>98</v>
      </c>
      <c r="F39" s="5">
        <f t="shared" si="0"/>
        <v>1645</v>
      </c>
      <c r="G39" s="5"/>
    </row>
    <row r="40" spans="1:7" x14ac:dyDescent="0.25">
      <c r="A40" s="7">
        <v>37</v>
      </c>
      <c r="B40" s="6" t="s">
        <v>4</v>
      </c>
      <c r="C40" s="5">
        <v>278</v>
      </c>
      <c r="D40" s="5">
        <v>1283</v>
      </c>
      <c r="E40" s="5">
        <v>7</v>
      </c>
      <c r="F40" s="5">
        <f t="shared" si="0"/>
        <v>1568</v>
      </c>
      <c r="G40" s="5"/>
    </row>
    <row r="41" spans="1:7" x14ac:dyDescent="0.25">
      <c r="A41" s="7">
        <v>38</v>
      </c>
      <c r="B41" s="6" t="s">
        <v>3</v>
      </c>
      <c r="C41" s="5">
        <v>249</v>
      </c>
      <c r="D41" s="5">
        <v>227</v>
      </c>
      <c r="E41" s="5">
        <v>1</v>
      </c>
      <c r="F41" s="5">
        <f t="shared" si="0"/>
        <v>477</v>
      </c>
      <c r="G41" s="5"/>
    </row>
    <row r="42" spans="1:7" x14ac:dyDescent="0.25">
      <c r="A42" s="7">
        <v>39</v>
      </c>
      <c r="B42" s="6" t="s">
        <v>2</v>
      </c>
      <c r="C42" s="5">
        <v>236</v>
      </c>
      <c r="D42" s="5">
        <v>289</v>
      </c>
      <c r="E42" s="5"/>
      <c r="F42" s="5">
        <f t="shared" si="0"/>
        <v>525</v>
      </c>
      <c r="G42" s="5"/>
    </row>
    <row r="43" spans="1:7" x14ac:dyDescent="0.25">
      <c r="A43" s="23" t="s">
        <v>57</v>
      </c>
      <c r="B43" s="23"/>
      <c r="C43" s="8">
        <f>SUM(C39:C42)</f>
        <v>1314</v>
      </c>
      <c r="D43" s="8">
        <f>SUM(D39:D42)</f>
        <v>2795</v>
      </c>
      <c r="E43" s="8">
        <f>SUM(E39:E42)</f>
        <v>106</v>
      </c>
      <c r="F43" s="5">
        <f t="shared" si="0"/>
        <v>4215</v>
      </c>
      <c r="G43" s="8"/>
    </row>
    <row r="44" spans="1:7" x14ac:dyDescent="0.25">
      <c r="A44" s="16">
        <v>35</v>
      </c>
      <c r="B44" s="16" t="s">
        <v>48</v>
      </c>
      <c r="C44" s="17">
        <v>443</v>
      </c>
      <c r="D44" s="17">
        <v>0</v>
      </c>
      <c r="E44" s="17">
        <v>44</v>
      </c>
      <c r="F44" s="18">
        <v>486</v>
      </c>
      <c r="G44" s="17"/>
    </row>
    <row r="45" spans="1:7" x14ac:dyDescent="0.25">
      <c r="A45" s="23" t="s">
        <v>58</v>
      </c>
      <c r="B45" s="23"/>
      <c r="C45" s="20">
        <f>SUM(C44)</f>
        <v>443</v>
      </c>
      <c r="D45" s="20">
        <f>SUM(D44)</f>
        <v>0</v>
      </c>
      <c r="E45" s="20">
        <f>SUM(E44)</f>
        <v>44</v>
      </c>
      <c r="F45" s="19"/>
      <c r="G45" s="14"/>
    </row>
    <row r="46" spans="1:7" x14ac:dyDescent="0.25">
      <c r="A46" s="7">
        <v>40</v>
      </c>
      <c r="B46" s="11" t="s">
        <v>49</v>
      </c>
      <c r="C46" s="5">
        <v>24</v>
      </c>
      <c r="D46" s="5">
        <v>0</v>
      </c>
      <c r="E46" s="5"/>
      <c r="F46" s="5">
        <f t="shared" ref="F46:F55" si="1">SUM(C46:E46)</f>
        <v>24</v>
      </c>
      <c r="G46" s="5"/>
    </row>
    <row r="47" spans="1:7" x14ac:dyDescent="0.25">
      <c r="A47" s="7">
        <v>41</v>
      </c>
      <c r="B47" s="9" t="s">
        <v>50</v>
      </c>
      <c r="C47" s="5">
        <v>77</v>
      </c>
      <c r="D47" s="5">
        <v>111</v>
      </c>
      <c r="E47" s="5"/>
      <c r="F47" s="5">
        <f t="shared" si="1"/>
        <v>188</v>
      </c>
      <c r="G47" s="5"/>
    </row>
    <row r="48" spans="1:7" x14ac:dyDescent="0.25">
      <c r="A48" s="7">
        <v>42</v>
      </c>
      <c r="B48" s="9" t="s">
        <v>51</v>
      </c>
      <c r="C48" s="5">
        <v>3</v>
      </c>
      <c r="D48" s="5">
        <v>0</v>
      </c>
      <c r="E48" s="5"/>
      <c r="F48" s="5">
        <f t="shared" si="1"/>
        <v>3</v>
      </c>
      <c r="G48" s="5"/>
    </row>
    <row r="49" spans="1:7" x14ac:dyDescent="0.25">
      <c r="A49" s="33" t="s">
        <v>59</v>
      </c>
      <c r="B49" s="34"/>
      <c r="C49" s="8">
        <f>SUM(C46:C48)</f>
        <v>104</v>
      </c>
      <c r="D49" s="8">
        <f>SUM(D46:D48)</f>
        <v>111</v>
      </c>
      <c r="E49" s="8"/>
      <c r="F49" s="8">
        <f>SUM(C49:E49)</f>
        <v>215</v>
      </c>
      <c r="G49" s="8"/>
    </row>
    <row r="50" spans="1:7" x14ac:dyDescent="0.25">
      <c r="A50" s="10">
        <v>43</v>
      </c>
      <c r="B50" s="9" t="s">
        <v>1</v>
      </c>
      <c r="C50" s="5">
        <v>1</v>
      </c>
      <c r="D50" s="5">
        <v>22900</v>
      </c>
      <c r="E50" s="5"/>
      <c r="F50" s="5">
        <f t="shared" si="1"/>
        <v>22901</v>
      </c>
      <c r="G50" s="5"/>
    </row>
    <row r="51" spans="1:7" x14ac:dyDescent="0.25">
      <c r="A51" s="10">
        <v>44</v>
      </c>
      <c r="B51" s="9" t="s">
        <v>52</v>
      </c>
      <c r="C51" s="5">
        <v>24</v>
      </c>
      <c r="D51" s="5">
        <v>9991</v>
      </c>
      <c r="E51" s="5"/>
      <c r="F51" s="5">
        <f t="shared" si="1"/>
        <v>10015</v>
      </c>
      <c r="G51" s="5"/>
    </row>
    <row r="52" spans="1:7" x14ac:dyDescent="0.25">
      <c r="A52" s="10">
        <v>45</v>
      </c>
      <c r="B52" s="9" t="s">
        <v>53</v>
      </c>
      <c r="C52" s="5">
        <v>0</v>
      </c>
      <c r="D52" s="5">
        <v>7759</v>
      </c>
      <c r="E52" s="5"/>
      <c r="F52" s="5">
        <f t="shared" si="1"/>
        <v>7759</v>
      </c>
      <c r="G52" s="5"/>
    </row>
    <row r="53" spans="1:7" x14ac:dyDescent="0.25">
      <c r="A53" s="7">
        <v>46</v>
      </c>
      <c r="B53" s="6" t="s">
        <v>0</v>
      </c>
      <c r="C53" s="5">
        <v>13</v>
      </c>
      <c r="D53" s="5">
        <v>0</v>
      </c>
      <c r="E53" s="5"/>
      <c r="F53" s="5">
        <f t="shared" si="1"/>
        <v>13</v>
      </c>
      <c r="G53" s="5"/>
    </row>
    <row r="54" spans="1:7" x14ac:dyDescent="0.25">
      <c r="A54" s="23" t="s">
        <v>60</v>
      </c>
      <c r="B54" s="23"/>
      <c r="C54" s="8">
        <f>SUM(C50:C53)</f>
        <v>38</v>
      </c>
      <c r="D54" s="8">
        <f>SUM(D50:D53)</f>
        <v>40650</v>
      </c>
      <c r="E54" s="4"/>
      <c r="F54" s="8">
        <f>SUM(C54:E54)</f>
        <v>40688</v>
      </c>
      <c r="G54" s="4"/>
    </row>
    <row r="55" spans="1:7" x14ac:dyDescent="0.25">
      <c r="A55" s="24" t="s">
        <v>55</v>
      </c>
      <c r="B55" s="25"/>
      <c r="C55" s="3">
        <f>C54+C49+C45+C43+C38</f>
        <v>7904</v>
      </c>
      <c r="D55" s="3">
        <f>D54+D49+D45+D43+D38</f>
        <v>96034</v>
      </c>
      <c r="E55" s="3">
        <f>E45+E43+E38</f>
        <v>1102</v>
      </c>
      <c r="F55" s="3">
        <f t="shared" si="1"/>
        <v>105040</v>
      </c>
      <c r="G55" s="3"/>
    </row>
    <row r="56" spans="1:7" x14ac:dyDescent="0.25">
      <c r="A56"/>
      <c r="B56"/>
    </row>
  </sheetData>
  <mergeCells count="11">
    <mergeCell ref="A1:F1"/>
    <mergeCell ref="A3:A4"/>
    <mergeCell ref="B3:B4"/>
    <mergeCell ref="A45:B45"/>
    <mergeCell ref="A55:B55"/>
    <mergeCell ref="A38:B38"/>
    <mergeCell ref="A43:B43"/>
    <mergeCell ref="A2:G2"/>
    <mergeCell ref="C3:G3"/>
    <mergeCell ref="A49:B49"/>
    <mergeCell ref="A54:B5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2023-03-17T05:39:04Z</dcterms:created>
  <dcterms:modified xsi:type="dcterms:W3CDTF">2023-11-13T13:35:48Z</dcterms:modified>
</cp:coreProperties>
</file>